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mo\Downloads\"/>
    </mc:Choice>
  </mc:AlternateContent>
  <xr:revisionPtr revIDLastSave="0" documentId="13_ncr:1_{98F33104-A93D-4D33-B2FD-A97458044754}" xr6:coauthVersionLast="47" xr6:coauthVersionMax="47" xr10:uidLastSave="{00000000-0000-0000-0000-000000000000}"/>
  <bookViews>
    <workbookView xWindow="-120" yWindow="-120" windowWidth="20730" windowHeight="11160" tabRatio="783" xr2:uid="{00000000-000D-0000-FFFF-FFFF00000000}"/>
  </bookViews>
  <sheets>
    <sheet name="Estimación a 1 día" sheetId="5" r:id="rId1"/>
    <sheet name="Cálculos 1" sheetId="4" state="hidden" r:id="rId2"/>
    <sheet name="Estimación a 5 días" sheetId="1" r:id="rId3"/>
    <sheet name="Cálculos 2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5" l="1"/>
  <c r="D1" i="4"/>
  <c r="C1" i="4"/>
  <c r="B1" i="4"/>
  <c r="B2" i="4" s="1"/>
  <c r="A8" i="1"/>
  <c r="D1" i="2"/>
  <c r="C1" i="2"/>
  <c r="B1" i="2"/>
  <c r="A9" i="5" l="1"/>
  <c r="B2" i="2"/>
  <c r="A9" i="1" s="1"/>
</calcChain>
</file>

<file path=xl/sharedStrings.xml><?xml version="1.0" encoding="utf-8"?>
<sst xmlns="http://schemas.openxmlformats.org/spreadsheetml/2006/main" count="28" uniqueCount="15">
  <si>
    <t>Change in 3 Days</t>
  </si>
  <si>
    <t>Weighted Change</t>
  </si>
  <si>
    <t>Avocado's price (USD)</t>
  </si>
  <si>
    <t>Orange's price (USD)</t>
  </si>
  <si>
    <t>Avocado's supply (pounds)</t>
  </si>
  <si>
    <t>Expected value (USD)</t>
  </si>
  <si>
    <t>Report date</t>
  </si>
  <si>
    <r>
      <t xml:space="preserve">Estima el precio dentro de </t>
    </r>
    <r>
      <rPr>
        <b/>
        <sz val="14"/>
        <color rgb="FFFF0000"/>
        <rFont val="Arial Nova Cond"/>
        <family val="2"/>
      </rPr>
      <t>1 día</t>
    </r>
    <r>
      <rPr>
        <sz val="14"/>
        <color rgb="FF000000"/>
        <rFont val="Arial Nova Cond"/>
        <family val="2"/>
      </rPr>
      <t xml:space="preserve"> para el aguacate en el mercado de Estados Unidos</t>
    </r>
  </si>
  <si>
    <r>
      <t xml:space="preserve">Estima el precio dentro de </t>
    </r>
    <r>
      <rPr>
        <b/>
        <sz val="14"/>
        <color rgb="FFFF0000"/>
        <rFont val="Arial Nova Cond"/>
        <family val="2"/>
      </rPr>
      <t>5 días</t>
    </r>
    <r>
      <rPr>
        <sz val="14"/>
        <color rgb="FF000000"/>
        <rFont val="Arial Nova Cond"/>
        <family val="2"/>
      </rPr>
      <t xml:space="preserve"> para el aguacate en el mercado de Estados Unidos</t>
    </r>
  </si>
  <si>
    <t>Instrucciones:</t>
  </si>
  <si>
    <t>2. Coloca el precio del aguacate, eligiendo un calibre específico y un punto de cruce específico (se obtiene del USDA).</t>
  </si>
  <si>
    <t>3. Coloca el suministro de aguacate que está entrando al mercado (se obtiene del USDA).</t>
  </si>
  <si>
    <t>4. Coloca el precio de otro producto, en este caso la naranja (se obtiene del USDA).</t>
  </si>
  <si>
    <t>5. ¡Listo! La estimación a 1 día estará en la parte amarilla.</t>
  </si>
  <si>
    <t>1. Coloca las últimas 3 fechas con datos publicados por el USDA.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</si>
</sst>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-mm\-yyyy"/>
    <numFmt numFmtId="166" formatCode="0.0000000000"/>
  </numFmts>
  <fonts count="10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 Nova Cond"/>
      <family val="2"/>
    </font>
    <font>
      <sz val="14"/>
      <name val="Arial Nova Cond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 Nova Cond"/>
      <family val="2"/>
    </font>
    <font>
      <b/>
      <sz val="14"/>
      <name val="Arial Nova Cond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/>
    <xf numFmtId="166" fontId="3" fillId="0" borderId="0" xfId="1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5" fillId="0" borderId="0" xfId="0" applyFont="1" applyAlignment="1"/>
    <xf numFmtId="0" fontId="4" fillId="0" borderId="0" xfId="0" applyFont="1" applyAlignment="1"/>
    <xf numFmtId="0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2" fontId="9" fillId="4" borderId="0" xfId="1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</cellXfs>
  <cellStyles count="2">
    <cellStyle name="Normal" xfId="0" builtinId="0"/>
    <cellStyle name="Normal 2" xfId="1" xr:uid="{D038FF0B-5528-4E3D-B190-A66C78BFDD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59B5-0672-407F-A6D3-79ECEC2D2401}">
  <sheetPr>
    <tabColor rgb="FFFFFF00"/>
    <outlinePr summaryBelow="0" summaryRight="0"/>
  </sheetPr>
  <dimension ref="A1:D16"/>
  <sheetViews>
    <sheetView showGridLines="0" tabSelected="1" workbookViewId="0">
      <selection activeCell="A9" sqref="A9:D9"/>
    </sheetView>
  </sheetViews>
  <sheetFormatPr defaultColWidth="35.7109375" defaultRowHeight="24.95" customHeight="1" x14ac:dyDescent="0.2"/>
  <cols>
    <col min="1" max="16384" width="35.7109375" style="4"/>
  </cols>
  <sheetData>
    <row r="1" spans="1:4" ht="24.95" customHeight="1" x14ac:dyDescent="0.2">
      <c r="A1" s="13" t="s">
        <v>7</v>
      </c>
      <c r="B1" s="14"/>
      <c r="C1" s="14"/>
      <c r="D1" s="15"/>
    </row>
    <row r="2" spans="1:4" ht="24.95" customHeight="1" thickBot="1" x14ac:dyDescent="0.25">
      <c r="A2" s="16"/>
      <c r="B2" s="17"/>
      <c r="C2" s="17"/>
      <c r="D2" s="18"/>
    </row>
    <row r="3" spans="1:4" ht="24.95" customHeight="1" x14ac:dyDescent="0.2">
      <c r="A3" s="11" t="s">
        <v>6</v>
      </c>
      <c r="B3" s="11" t="s">
        <v>2</v>
      </c>
      <c r="C3" s="11" t="s">
        <v>4</v>
      </c>
      <c r="D3" s="11" t="s">
        <v>3</v>
      </c>
    </row>
    <row r="4" spans="1:4" ht="24.95" customHeight="1" x14ac:dyDescent="0.2">
      <c r="A4" s="27">
        <v>44400</v>
      </c>
      <c r="B4" s="21">
        <v>44.25</v>
      </c>
      <c r="C4" s="22">
        <v>4960694</v>
      </c>
      <c r="D4" s="21">
        <v>22.011862745098</v>
      </c>
    </row>
    <row r="5" spans="1:4" ht="24.95" customHeight="1" x14ac:dyDescent="0.2">
      <c r="A5" s="27">
        <v>44403</v>
      </c>
      <c r="B5" s="21">
        <v>44.25</v>
      </c>
      <c r="C5" s="22">
        <v>3286577</v>
      </c>
      <c r="D5" s="21">
        <v>22.031470588235202</v>
      </c>
    </row>
    <row r="6" spans="1:4" ht="24.95" customHeight="1" x14ac:dyDescent="0.2">
      <c r="A6" s="27">
        <v>44404</v>
      </c>
      <c r="B6" s="21">
        <v>42.75</v>
      </c>
      <c r="C6" s="22">
        <v>3636070</v>
      </c>
      <c r="D6" s="21">
        <v>22.031470588235202</v>
      </c>
    </row>
    <row r="7" spans="1:4" ht="24.95" customHeight="1" x14ac:dyDescent="0.2">
      <c r="A7" s="23" t="s">
        <v>5</v>
      </c>
      <c r="B7" s="23"/>
      <c r="C7" s="23"/>
      <c r="D7" s="23"/>
    </row>
    <row r="8" spans="1:4" ht="24.95" customHeight="1" x14ac:dyDescent="0.2">
      <c r="A8" s="24">
        <f>A6+1</f>
        <v>44405</v>
      </c>
      <c r="B8" s="24"/>
      <c r="C8" s="24"/>
      <c r="D8" s="24"/>
    </row>
    <row r="9" spans="1:4" ht="24.95" customHeight="1" x14ac:dyDescent="0.2">
      <c r="A9" s="25">
        <f>B6 * (1 - 'Cálculos 1'!B2)</f>
        <v>38.4597346985136</v>
      </c>
      <c r="B9" s="25"/>
      <c r="C9" s="25"/>
      <c r="D9" s="25"/>
    </row>
    <row r="10" spans="1:4" ht="24.95" customHeight="1" x14ac:dyDescent="0.25">
      <c r="A10" s="7"/>
      <c r="B10" s="8"/>
      <c r="C10" s="8"/>
      <c r="D10" s="8"/>
    </row>
    <row r="11" spans="1:4" ht="24.95" customHeight="1" x14ac:dyDescent="0.2">
      <c r="A11" s="28" t="s">
        <v>9</v>
      </c>
    </row>
    <row r="12" spans="1:4" ht="24.95" customHeight="1" x14ac:dyDescent="0.2">
      <c r="A12" s="28" t="s">
        <v>14</v>
      </c>
    </row>
    <row r="13" spans="1:4" ht="24.95" customHeight="1" x14ac:dyDescent="0.2">
      <c r="A13" s="28" t="s">
        <v>10</v>
      </c>
    </row>
    <row r="14" spans="1:4" ht="24.95" customHeight="1" x14ac:dyDescent="0.2">
      <c r="A14" s="28" t="s">
        <v>11</v>
      </c>
    </row>
    <row r="15" spans="1:4" ht="24.95" customHeight="1" x14ac:dyDescent="0.2">
      <c r="A15" s="28" t="s">
        <v>12</v>
      </c>
    </row>
    <row r="16" spans="1:4" ht="24.95" customHeight="1" x14ac:dyDescent="0.2">
      <c r="A16" s="28" t="s">
        <v>13</v>
      </c>
    </row>
  </sheetData>
  <mergeCells count="4">
    <mergeCell ref="A1:D2"/>
    <mergeCell ref="A7:D7"/>
    <mergeCell ref="A8:D8"/>
    <mergeCell ref="A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175F-36B6-46C6-ADF8-49A1F9662D8E}">
  <dimension ref="A1:D2"/>
  <sheetViews>
    <sheetView showGridLines="0" workbookViewId="0">
      <selection sqref="A1:D2"/>
    </sheetView>
  </sheetViews>
  <sheetFormatPr defaultRowHeight="20.100000000000001" customHeight="1" x14ac:dyDescent="0.2"/>
  <sheetData>
    <row r="1" spans="1:4" ht="20.100000000000001" customHeight="1" x14ac:dyDescent="0.2">
      <c r="A1" s="3" t="s">
        <v>0</v>
      </c>
      <c r="B1" s="5">
        <f>('Estimación a 1 día'!B4-'Estimación a 1 día'!B6)/'Estimación a 1 día'!B4</f>
        <v>3.3898305084745763E-2</v>
      </c>
      <c r="C1" s="5">
        <f>('Estimación a 1 día'!C4-'Estimación a 1 día'!C6)/'Estimación a 1 día'!C4</f>
        <v>0.26702392850677747</v>
      </c>
      <c r="D1" s="5">
        <f>('Estimación a 1 día'!D4-'Estimación a 1 día'!D6)/'Estimación a 1 día'!D4</f>
        <v>-8.9078527175389418E-4</v>
      </c>
    </row>
    <row r="2" spans="1:4" ht="20.100000000000001" customHeight="1" x14ac:dyDescent="0.2">
      <c r="A2" s="3" t="s">
        <v>1</v>
      </c>
      <c r="B2" s="6">
        <f>(0.6 * B1) + (0.3 * C1) + (0.1 * D1)</f>
        <v>0.1003570830757053</v>
      </c>
      <c r="C2" s="6"/>
      <c r="D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D16"/>
  <sheetViews>
    <sheetView showGridLines="0" workbookViewId="0">
      <selection sqref="A1:D2"/>
    </sheetView>
  </sheetViews>
  <sheetFormatPr defaultColWidth="35.7109375" defaultRowHeight="24.95" customHeight="1" x14ac:dyDescent="0.2"/>
  <sheetData>
    <row r="1" spans="1:4" ht="24.95" customHeight="1" x14ac:dyDescent="0.2">
      <c r="A1" s="13" t="s">
        <v>8</v>
      </c>
      <c r="B1" s="14"/>
      <c r="C1" s="14"/>
      <c r="D1" s="15"/>
    </row>
    <row r="2" spans="1:4" ht="24.95" customHeight="1" thickBot="1" x14ac:dyDescent="0.25">
      <c r="A2" s="16"/>
      <c r="B2" s="17"/>
      <c r="C2" s="17"/>
      <c r="D2" s="18"/>
    </row>
    <row r="3" spans="1:4" ht="24.95" customHeight="1" x14ac:dyDescent="0.2">
      <c r="A3" s="12" t="s">
        <v>6</v>
      </c>
      <c r="B3" s="12" t="s">
        <v>2</v>
      </c>
      <c r="C3" s="12" t="s">
        <v>4</v>
      </c>
      <c r="D3" s="12" t="s">
        <v>3</v>
      </c>
    </row>
    <row r="4" spans="1:4" ht="24.95" customHeight="1" x14ac:dyDescent="0.2">
      <c r="A4" s="27">
        <v>44398</v>
      </c>
      <c r="B4" s="19">
        <v>44.25</v>
      </c>
      <c r="C4" s="20">
        <v>6389628</v>
      </c>
      <c r="D4" s="19">
        <v>22.277391304347798</v>
      </c>
    </row>
    <row r="5" spans="1:4" ht="24.95" customHeight="1" x14ac:dyDescent="0.2">
      <c r="A5" s="27">
        <v>44399</v>
      </c>
      <c r="B5" s="19">
        <v>44.25</v>
      </c>
      <c r="C5" s="20">
        <v>13027828</v>
      </c>
      <c r="D5" s="19">
        <v>22.034509803921502</v>
      </c>
    </row>
    <row r="6" spans="1:4" ht="24.95" customHeight="1" x14ac:dyDescent="0.2">
      <c r="A6" s="27">
        <v>44400</v>
      </c>
      <c r="B6" s="19">
        <v>44.25</v>
      </c>
      <c r="C6" s="20">
        <v>4960694</v>
      </c>
      <c r="D6" s="19">
        <v>22.011862745098</v>
      </c>
    </row>
    <row r="7" spans="1:4" ht="24.95" customHeight="1" x14ac:dyDescent="0.2">
      <c r="A7" s="23" t="s">
        <v>5</v>
      </c>
      <c r="B7" s="23"/>
      <c r="C7" s="23"/>
      <c r="D7" s="23"/>
    </row>
    <row r="8" spans="1:4" ht="24.95" customHeight="1" x14ac:dyDescent="0.2">
      <c r="A8" s="24">
        <f>A6+5</f>
        <v>44405</v>
      </c>
      <c r="B8" s="24"/>
      <c r="C8" s="24"/>
      <c r="D8" s="24"/>
    </row>
    <row r="9" spans="1:4" ht="24.95" customHeight="1" x14ac:dyDescent="0.2">
      <c r="A9" s="26">
        <f>B6 * (1 - ('Cálculos 2'!B2 * 1.5))</f>
        <v>39.717786999604556</v>
      </c>
      <c r="B9" s="26"/>
      <c r="C9" s="26"/>
      <c r="D9" s="26"/>
    </row>
    <row r="10" spans="1:4" ht="24.95" customHeight="1" x14ac:dyDescent="0.25">
      <c r="A10" s="9"/>
      <c r="B10" s="10"/>
      <c r="C10" s="10"/>
      <c r="D10" s="10"/>
    </row>
    <row r="11" spans="1:4" ht="24.95" customHeight="1" x14ac:dyDescent="0.2">
      <c r="A11" s="28" t="s">
        <v>9</v>
      </c>
    </row>
    <row r="12" spans="1:4" ht="24.95" customHeight="1" x14ac:dyDescent="0.2">
      <c r="A12" s="28" t="s">
        <v>14</v>
      </c>
    </row>
    <row r="13" spans="1:4" ht="24.95" customHeight="1" x14ac:dyDescent="0.2">
      <c r="A13" s="28" t="s">
        <v>10</v>
      </c>
    </row>
    <row r="14" spans="1:4" ht="24.95" customHeight="1" x14ac:dyDescent="0.2">
      <c r="A14" s="28" t="s">
        <v>11</v>
      </c>
    </row>
    <row r="15" spans="1:4" ht="24.95" customHeight="1" x14ac:dyDescent="0.2">
      <c r="A15" s="28" t="s">
        <v>12</v>
      </c>
    </row>
    <row r="16" spans="1:4" ht="24.95" customHeight="1" x14ac:dyDescent="0.2">
      <c r="A16" s="28" t="s">
        <v>13</v>
      </c>
    </row>
  </sheetData>
  <mergeCells count="4">
    <mergeCell ref="A1:D2"/>
    <mergeCell ref="A7:D7"/>
    <mergeCell ref="A8:D8"/>
    <mergeCell ref="A9:D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11A3-F72F-4CA1-90B1-0B30051CB949}">
  <dimension ref="A1:D2"/>
  <sheetViews>
    <sheetView showGridLines="0" workbookViewId="0">
      <selection sqref="A1:D2"/>
    </sheetView>
  </sheetViews>
  <sheetFormatPr defaultRowHeight="20.100000000000001" customHeight="1" x14ac:dyDescent="0.2"/>
  <sheetData>
    <row r="1" spans="1:4" ht="20.100000000000001" customHeight="1" x14ac:dyDescent="0.2">
      <c r="A1" s="2" t="s">
        <v>0</v>
      </c>
      <c r="B1" s="1">
        <f>('Estimación a 5 días'!B4-'Estimación a 5 días'!B6)/'Estimación a 5 días'!B4</f>
        <v>0</v>
      </c>
      <c r="C1" s="1">
        <f>('Estimación a 5 días'!C4-'Estimación a 5 días'!C6)/'Estimación a 5 días'!C4</f>
        <v>0.22363336331942954</v>
      </c>
      <c r="D1" s="1">
        <f>('Estimación a 5 días'!D4-'Estimación a 5 días'!D6)/'Estimación a 5 días'!D4</f>
        <v>1.1919194470403542E-2</v>
      </c>
    </row>
    <row r="2" spans="1:4" ht="20.100000000000001" customHeight="1" x14ac:dyDescent="0.2">
      <c r="A2" s="2" t="s">
        <v>1</v>
      </c>
      <c r="B2" s="1">
        <f>(0.6 * B1) + (0.3 * C1) + (0.1 * D1)</f>
        <v>6.8281928442869205E-2</v>
      </c>
      <c r="C2" s="1"/>
      <c r="D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Estimación a 1 día</vt:lpstr>
      <vt:lpstr>Cálculos 1</vt:lpstr>
      <vt:lpstr>Estimación a 5 días</vt:lpstr>
      <vt:lpstr>Cálculos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Olmo Axayacatl</cp:lastModifiedBy>
  <dcterms:modified xsi:type="dcterms:W3CDTF">2021-09-08T00:48:26Z</dcterms:modified>
</cp:coreProperties>
</file>